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W2000" sheetId="1" r:id="rId1"/>
  </sheets>
  <definedNames>
    <definedName name="_xlnm.Print_Area" localSheetId="0">'W2000'!$A$1:$M$72</definedName>
  </definedNames>
  <calcPr fullCalcOnLoad="1"/>
</workbook>
</file>

<file path=xl/sharedStrings.xml><?xml version="1.0" encoding="utf-8"?>
<sst xmlns="http://schemas.openxmlformats.org/spreadsheetml/2006/main" count="86" uniqueCount="86">
  <si>
    <t>Democratic</t>
  </si>
  <si>
    <t>Independent-American</t>
  </si>
  <si>
    <t>Republican</t>
  </si>
  <si>
    <t>Canvas</t>
  </si>
  <si>
    <t>Consolidated Precinct 10</t>
  </si>
  <si>
    <t>Consolidated Precinct 11</t>
  </si>
  <si>
    <t>Consolidated Precinct 12</t>
  </si>
  <si>
    <t>Consolidated Precinct 13</t>
  </si>
  <si>
    <t>Consolidated Precinct 14</t>
  </si>
  <si>
    <t>Consolidated Precinct 15</t>
  </si>
  <si>
    <t>Consolidated Precinct 16</t>
  </si>
  <si>
    <t>Consolidated Precinct 17</t>
  </si>
  <si>
    <t>Consolidated Precinct 18</t>
  </si>
  <si>
    <t>Consolidated Precinct 19</t>
  </si>
  <si>
    <t>Consolidated Precinct 20</t>
  </si>
  <si>
    <t>Consolidated Precinct 21</t>
  </si>
  <si>
    <t>Consolidated Precinct 22</t>
  </si>
  <si>
    <t>Consolidated Precinct 23</t>
  </si>
  <si>
    <t>Consolidated Precinct 24</t>
  </si>
  <si>
    <t>Consolidated Precinct 25</t>
  </si>
  <si>
    <t>Consolidated Precinct 26</t>
  </si>
  <si>
    <t>Consolidated Precinct 27</t>
  </si>
  <si>
    <t>Consolidated Precinct 28</t>
  </si>
  <si>
    <t>Consolidated Precinct 29</t>
  </si>
  <si>
    <t>Consolidated Precinct 30</t>
  </si>
  <si>
    <t>Consolidated Precinct 31</t>
  </si>
  <si>
    <t>Consolidated Precinct 32</t>
  </si>
  <si>
    <t>Consolidated Precinct 33</t>
  </si>
  <si>
    <t>Consolidated Precinct 34</t>
  </si>
  <si>
    <t>Consolidated Precinct 35</t>
  </si>
  <si>
    <t>Consolidated Precinct 36</t>
  </si>
  <si>
    <t>Consolidated Precinct 37</t>
  </si>
  <si>
    <t>Consolidated Precinct 38</t>
  </si>
  <si>
    <t>Consolidated Precinct 39</t>
  </si>
  <si>
    <t>Consolidated Precinct 40</t>
  </si>
  <si>
    <t>Consolidated Precinct 41</t>
  </si>
  <si>
    <t>Consolidated Precinct 42</t>
  </si>
  <si>
    <t>Consolidated Precinct 43</t>
  </si>
  <si>
    <t>Consolidated Precinct 44</t>
  </si>
  <si>
    <t>Consolidated Precinct 45</t>
  </si>
  <si>
    <t>Consolidated Precinct 46</t>
  </si>
  <si>
    <t>Consolidated Precinct 47</t>
  </si>
  <si>
    <t>Consolidated Precinct 48</t>
  </si>
  <si>
    <t>Consolidated Precinct 49</t>
  </si>
  <si>
    <t>Consolidated Precinct 50</t>
  </si>
  <si>
    <t>Consolidated Precinct 51</t>
  </si>
  <si>
    <t>Consolidated Precinct 52</t>
  </si>
  <si>
    <t>Consolidated Precinct 53</t>
  </si>
  <si>
    <t>Consolidated Precinct 54</t>
  </si>
  <si>
    <t>Consolidated Precinct 55</t>
  </si>
  <si>
    <t>Consolidated Precinct 56</t>
  </si>
  <si>
    <t>Consolidated Precinct 57</t>
  </si>
  <si>
    <t>Consolidated Precinct 58</t>
  </si>
  <si>
    <t>Consolidated Precinct 59</t>
  </si>
  <si>
    <t>Consolidated Precinct 60</t>
  </si>
  <si>
    <t>Consolidated Precinct 61</t>
  </si>
  <si>
    <t>Consolidated Precinct 62</t>
  </si>
  <si>
    <t>Consolidated Precinct 63</t>
  </si>
  <si>
    <t>Consolidated Precinct 64</t>
  </si>
  <si>
    <t>Consolidated Precinct 65</t>
  </si>
  <si>
    <t>Consolidated Precinct 66</t>
  </si>
  <si>
    <t>Consolidated Precinct 67</t>
  </si>
  <si>
    <t>Consolidated Precinct 68</t>
  </si>
  <si>
    <t>Consolidated Precinct 1</t>
  </si>
  <si>
    <t>Consolidated Precinct 2</t>
  </si>
  <si>
    <t>Consolidated Precinct 3</t>
  </si>
  <si>
    <t>Consolidated Precinct 4</t>
  </si>
  <si>
    <t>Consolidated Precinct 5</t>
  </si>
  <si>
    <t>Consolidated Precinct 6</t>
  </si>
  <si>
    <t>Consolidated Precinct 7</t>
  </si>
  <si>
    <t>Consolidated Precinct 8</t>
  </si>
  <si>
    <t>Consolidated Precinct 9</t>
  </si>
  <si>
    <t>Totals</t>
  </si>
  <si>
    <t>Official Results of the
2000 Western Presidential
Primary Election
Davis County, Utah
March 10, 2000</t>
  </si>
  <si>
    <t>Ballots Cast</t>
  </si>
  <si>
    <t>Percent Voting</t>
  </si>
  <si>
    <t>Gary Bauer</t>
  </si>
  <si>
    <t>George W. Bush</t>
  </si>
  <si>
    <t>Steve Forbes</t>
  </si>
  <si>
    <t>Alan Keyes</t>
  </si>
  <si>
    <t>John McCain</t>
  </si>
  <si>
    <t>Bill Bradley</t>
  </si>
  <si>
    <t>Al Gore</t>
  </si>
  <si>
    <t>Earl F. Dodge</t>
  </si>
  <si>
    <t>Howard Phillips</t>
  </si>
  <si>
    <t>Registered Voters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</si>
</sst>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 style="medium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textRotation="90"/>
    </xf>
    <xf numFmtId="3" fontId="0" fillId="0" borderId="18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A1" sqref="A1"/>
      <selection pane="bottomRight" activeCell="B3" sqref="B3"/>
    </sheetView>
  </sheetViews>
  <sheetFormatPr defaultColWidth="9.140625" defaultRowHeight="12.75"/>
  <cols>
    <col min="1" max="1" width="23.7109375" style="3" customWidth="1"/>
    <col min="2" max="13" width="8.7109375" style="3" customWidth="1"/>
    <col min="14" max="16384" width="9.140625" style="3" customWidth="1"/>
  </cols>
  <sheetData>
    <row r="1" spans="1:13" s="1" customFormat="1" ht="25.5" customHeight="1">
      <c r="A1" s="17" t="s">
        <v>73</v>
      </c>
      <c r="B1" s="27" t="s">
        <v>3</v>
      </c>
      <c r="C1" s="6"/>
      <c r="D1" s="28"/>
      <c r="E1" s="5" t="s">
        <v>2</v>
      </c>
      <c r="F1" s="7"/>
      <c r="G1" s="7"/>
      <c r="H1" s="7"/>
      <c r="I1" s="8"/>
      <c r="J1" s="5" t="s">
        <v>0</v>
      </c>
      <c r="K1" s="8"/>
      <c r="L1" s="22" t="s">
        <v>1</v>
      </c>
      <c r="M1" s="8"/>
    </row>
    <row r="2" spans="1:13" s="2" customFormat="1" ht="90.75">
      <c r="A2" s="18"/>
      <c r="B2" s="29" t="s">
        <v>85</v>
      </c>
      <c r="C2" s="9" t="s">
        <v>74</v>
      </c>
      <c r="D2" s="10" t="s">
        <v>75</v>
      </c>
      <c r="E2" s="29" t="s">
        <v>76</v>
      </c>
      <c r="F2" s="9" t="s">
        <v>77</v>
      </c>
      <c r="G2" s="9" t="s">
        <v>78</v>
      </c>
      <c r="H2" s="9" t="s">
        <v>79</v>
      </c>
      <c r="I2" s="10" t="s">
        <v>80</v>
      </c>
      <c r="J2" s="29" t="s">
        <v>81</v>
      </c>
      <c r="K2" s="10" t="s">
        <v>82</v>
      </c>
      <c r="L2" s="23" t="s">
        <v>83</v>
      </c>
      <c r="M2" s="10" t="s">
        <v>84</v>
      </c>
    </row>
    <row r="3" spans="1:13" ht="12.75">
      <c r="A3" s="19" t="s">
        <v>63</v>
      </c>
      <c r="B3" s="30">
        <v>1516</v>
      </c>
      <c r="C3" s="11">
        <v>142</v>
      </c>
      <c r="D3" s="31">
        <f>C3/B3</f>
        <v>0.09366754617414248</v>
      </c>
      <c r="E3" s="30">
        <v>0</v>
      </c>
      <c r="F3" s="11">
        <v>82</v>
      </c>
      <c r="G3" s="11">
        <v>0</v>
      </c>
      <c r="H3" s="11">
        <v>20</v>
      </c>
      <c r="I3" s="12">
        <v>21</v>
      </c>
      <c r="J3" s="30">
        <v>1</v>
      </c>
      <c r="K3" s="12">
        <v>14</v>
      </c>
      <c r="L3" s="24">
        <v>2</v>
      </c>
      <c r="M3" s="12">
        <v>2</v>
      </c>
    </row>
    <row r="4" spans="1:13" ht="12.75">
      <c r="A4" s="19" t="s">
        <v>64</v>
      </c>
      <c r="B4" s="30">
        <v>1250</v>
      </c>
      <c r="C4" s="11">
        <v>107</v>
      </c>
      <c r="D4" s="31">
        <f aca="true" t="shared" si="0" ref="D4:D67">C4/B4</f>
        <v>0.0856</v>
      </c>
      <c r="E4" s="30">
        <v>0</v>
      </c>
      <c r="F4" s="11">
        <v>36</v>
      </c>
      <c r="G4" s="11">
        <v>1</v>
      </c>
      <c r="H4" s="11">
        <v>14</v>
      </c>
      <c r="I4" s="12">
        <v>22</v>
      </c>
      <c r="J4" s="30">
        <v>3</v>
      </c>
      <c r="K4" s="12">
        <v>31</v>
      </c>
      <c r="L4" s="24">
        <v>0</v>
      </c>
      <c r="M4" s="12">
        <v>0</v>
      </c>
    </row>
    <row r="5" spans="1:13" ht="12.75">
      <c r="A5" s="19" t="s">
        <v>65</v>
      </c>
      <c r="B5" s="30">
        <v>1360</v>
      </c>
      <c r="C5" s="11">
        <v>107</v>
      </c>
      <c r="D5" s="31">
        <f t="shared" si="0"/>
        <v>0.07867647058823529</v>
      </c>
      <c r="E5" s="30">
        <v>0</v>
      </c>
      <c r="F5" s="11">
        <v>58</v>
      </c>
      <c r="G5" s="11">
        <v>0</v>
      </c>
      <c r="H5" s="11">
        <v>15</v>
      </c>
      <c r="I5" s="12">
        <v>18</v>
      </c>
      <c r="J5" s="30">
        <v>2</v>
      </c>
      <c r="K5" s="12">
        <v>12</v>
      </c>
      <c r="L5" s="24">
        <v>0</v>
      </c>
      <c r="M5" s="12">
        <v>1</v>
      </c>
    </row>
    <row r="6" spans="1:13" ht="12.75">
      <c r="A6" s="19" t="s">
        <v>66</v>
      </c>
      <c r="B6" s="30">
        <v>1629</v>
      </c>
      <c r="C6" s="11">
        <v>127</v>
      </c>
      <c r="D6" s="31">
        <f t="shared" si="0"/>
        <v>0.07796193984039287</v>
      </c>
      <c r="E6" s="30">
        <v>0</v>
      </c>
      <c r="F6" s="11">
        <v>73</v>
      </c>
      <c r="G6" s="11">
        <v>3</v>
      </c>
      <c r="H6" s="11">
        <v>10</v>
      </c>
      <c r="I6" s="12">
        <v>16</v>
      </c>
      <c r="J6" s="30">
        <v>7</v>
      </c>
      <c r="K6" s="12">
        <v>17</v>
      </c>
      <c r="L6" s="24">
        <v>1</v>
      </c>
      <c r="M6" s="12">
        <v>0</v>
      </c>
    </row>
    <row r="7" spans="1:13" ht="12.75">
      <c r="A7" s="19" t="s">
        <v>67</v>
      </c>
      <c r="B7" s="30">
        <v>1919</v>
      </c>
      <c r="C7" s="11">
        <v>142</v>
      </c>
      <c r="D7" s="31">
        <f t="shared" si="0"/>
        <v>0.07399687337154769</v>
      </c>
      <c r="E7" s="30">
        <v>0</v>
      </c>
      <c r="F7" s="11">
        <v>68</v>
      </c>
      <c r="G7" s="11">
        <v>2</v>
      </c>
      <c r="H7" s="11">
        <v>26</v>
      </c>
      <c r="I7" s="12">
        <v>29</v>
      </c>
      <c r="J7" s="30">
        <v>1</v>
      </c>
      <c r="K7" s="12">
        <v>11</v>
      </c>
      <c r="L7" s="24">
        <v>2</v>
      </c>
      <c r="M7" s="12">
        <v>3</v>
      </c>
    </row>
    <row r="8" spans="1:13" ht="12.75">
      <c r="A8" s="19" t="s">
        <v>68</v>
      </c>
      <c r="B8" s="30">
        <v>2811</v>
      </c>
      <c r="C8" s="11">
        <v>236</v>
      </c>
      <c r="D8" s="31">
        <f t="shared" si="0"/>
        <v>0.0839558875844895</v>
      </c>
      <c r="E8" s="30">
        <v>0</v>
      </c>
      <c r="F8" s="11">
        <v>133</v>
      </c>
      <c r="G8" s="11">
        <v>2</v>
      </c>
      <c r="H8" s="11">
        <v>28</v>
      </c>
      <c r="I8" s="12">
        <v>33</v>
      </c>
      <c r="J8" s="30">
        <v>6</v>
      </c>
      <c r="K8" s="12">
        <v>29</v>
      </c>
      <c r="L8" s="24">
        <v>3</v>
      </c>
      <c r="M8" s="12">
        <v>1</v>
      </c>
    </row>
    <row r="9" spans="1:13" ht="12.75">
      <c r="A9" s="19" t="s">
        <v>69</v>
      </c>
      <c r="B9" s="30">
        <v>3043</v>
      </c>
      <c r="C9" s="11">
        <v>274</v>
      </c>
      <c r="D9" s="31">
        <f t="shared" si="0"/>
        <v>0.09004272099901413</v>
      </c>
      <c r="E9" s="30">
        <v>2</v>
      </c>
      <c r="F9" s="11">
        <v>170</v>
      </c>
      <c r="G9" s="11">
        <v>2</v>
      </c>
      <c r="H9" s="11">
        <v>43</v>
      </c>
      <c r="I9" s="12">
        <v>32</v>
      </c>
      <c r="J9" s="30">
        <v>5</v>
      </c>
      <c r="K9" s="12">
        <v>18</v>
      </c>
      <c r="L9" s="24">
        <v>0</v>
      </c>
      <c r="M9" s="12">
        <v>0</v>
      </c>
    </row>
    <row r="10" spans="1:13" ht="12.75">
      <c r="A10" s="19" t="s">
        <v>70</v>
      </c>
      <c r="B10" s="30">
        <v>1560</v>
      </c>
      <c r="C10" s="11">
        <v>124</v>
      </c>
      <c r="D10" s="31">
        <f t="shared" si="0"/>
        <v>0.07948717948717948</v>
      </c>
      <c r="E10" s="30">
        <v>0</v>
      </c>
      <c r="F10" s="11">
        <v>64</v>
      </c>
      <c r="G10" s="11">
        <v>0</v>
      </c>
      <c r="H10" s="11">
        <v>28</v>
      </c>
      <c r="I10" s="12">
        <v>14</v>
      </c>
      <c r="J10" s="30">
        <v>2</v>
      </c>
      <c r="K10" s="12">
        <v>14</v>
      </c>
      <c r="L10" s="24">
        <v>0</v>
      </c>
      <c r="M10" s="12">
        <v>2</v>
      </c>
    </row>
    <row r="11" spans="1:13" ht="12.75">
      <c r="A11" s="19" t="s">
        <v>71</v>
      </c>
      <c r="B11" s="30">
        <v>1455</v>
      </c>
      <c r="C11" s="11">
        <v>98</v>
      </c>
      <c r="D11" s="31">
        <f t="shared" si="0"/>
        <v>0.06735395189003436</v>
      </c>
      <c r="E11" s="30">
        <v>0</v>
      </c>
      <c r="F11" s="11">
        <v>59</v>
      </c>
      <c r="G11" s="11">
        <v>0</v>
      </c>
      <c r="H11" s="11">
        <v>7</v>
      </c>
      <c r="I11" s="12">
        <v>14</v>
      </c>
      <c r="J11" s="30">
        <v>2</v>
      </c>
      <c r="K11" s="12">
        <v>13</v>
      </c>
      <c r="L11" s="24">
        <v>1</v>
      </c>
      <c r="M11" s="12">
        <v>2</v>
      </c>
    </row>
    <row r="12" spans="1:13" ht="12.75">
      <c r="A12" s="19" t="s">
        <v>4</v>
      </c>
      <c r="B12" s="30">
        <v>1955</v>
      </c>
      <c r="C12" s="11">
        <v>155</v>
      </c>
      <c r="D12" s="31">
        <f t="shared" si="0"/>
        <v>0.0792838874680307</v>
      </c>
      <c r="E12" s="30">
        <v>0</v>
      </c>
      <c r="F12" s="11">
        <v>85</v>
      </c>
      <c r="G12" s="11">
        <v>0</v>
      </c>
      <c r="H12" s="11">
        <v>15</v>
      </c>
      <c r="I12" s="12">
        <v>19</v>
      </c>
      <c r="J12" s="30">
        <v>7</v>
      </c>
      <c r="K12" s="12">
        <v>26</v>
      </c>
      <c r="L12" s="24">
        <v>1</v>
      </c>
      <c r="M12" s="12">
        <v>0</v>
      </c>
    </row>
    <row r="13" spans="1:13" ht="12.75">
      <c r="A13" s="19" t="s">
        <v>5</v>
      </c>
      <c r="B13" s="30">
        <v>1224</v>
      </c>
      <c r="C13" s="11">
        <v>105</v>
      </c>
      <c r="D13" s="31">
        <f t="shared" si="0"/>
        <v>0.0857843137254902</v>
      </c>
      <c r="E13" s="30">
        <v>0</v>
      </c>
      <c r="F13" s="11">
        <v>66</v>
      </c>
      <c r="G13" s="11">
        <v>2</v>
      </c>
      <c r="H13" s="11">
        <v>15</v>
      </c>
      <c r="I13" s="12">
        <v>10</v>
      </c>
      <c r="J13" s="30">
        <v>5</v>
      </c>
      <c r="K13" s="12">
        <v>6</v>
      </c>
      <c r="L13" s="24">
        <v>0</v>
      </c>
      <c r="M13" s="12">
        <v>1</v>
      </c>
    </row>
    <row r="14" spans="1:13" ht="12.75">
      <c r="A14" s="19" t="s">
        <v>6</v>
      </c>
      <c r="B14" s="30">
        <v>1332</v>
      </c>
      <c r="C14" s="11">
        <v>131</v>
      </c>
      <c r="D14" s="31">
        <f t="shared" si="0"/>
        <v>0.09834834834834835</v>
      </c>
      <c r="E14" s="30">
        <v>0</v>
      </c>
      <c r="F14" s="11">
        <v>83</v>
      </c>
      <c r="G14" s="11">
        <v>2</v>
      </c>
      <c r="H14" s="11">
        <v>24</v>
      </c>
      <c r="I14" s="12">
        <v>11</v>
      </c>
      <c r="J14" s="30">
        <v>4</v>
      </c>
      <c r="K14" s="12">
        <v>6</v>
      </c>
      <c r="L14" s="24">
        <v>0</v>
      </c>
      <c r="M14" s="12">
        <v>1</v>
      </c>
    </row>
    <row r="15" spans="1:13" ht="12.75">
      <c r="A15" s="19" t="s">
        <v>7</v>
      </c>
      <c r="B15" s="30">
        <v>1458</v>
      </c>
      <c r="C15" s="11">
        <v>161</v>
      </c>
      <c r="D15" s="31">
        <f t="shared" si="0"/>
        <v>0.11042524005486969</v>
      </c>
      <c r="E15" s="30">
        <v>0</v>
      </c>
      <c r="F15" s="11">
        <v>96</v>
      </c>
      <c r="G15" s="11">
        <v>3</v>
      </c>
      <c r="H15" s="11">
        <v>31</v>
      </c>
      <c r="I15" s="12">
        <v>19</v>
      </c>
      <c r="J15" s="30">
        <v>2</v>
      </c>
      <c r="K15" s="12">
        <v>9</v>
      </c>
      <c r="L15" s="24">
        <v>1</v>
      </c>
      <c r="M15" s="12">
        <v>0</v>
      </c>
    </row>
    <row r="16" spans="1:13" ht="12.75">
      <c r="A16" s="19" t="s">
        <v>8</v>
      </c>
      <c r="B16" s="30">
        <v>2123</v>
      </c>
      <c r="C16" s="11">
        <v>145</v>
      </c>
      <c r="D16" s="31">
        <f t="shared" si="0"/>
        <v>0.0682995760715968</v>
      </c>
      <c r="E16" s="30">
        <v>1</v>
      </c>
      <c r="F16" s="11">
        <v>72</v>
      </c>
      <c r="G16" s="11">
        <v>1</v>
      </c>
      <c r="H16" s="11">
        <v>24</v>
      </c>
      <c r="I16" s="12">
        <v>22</v>
      </c>
      <c r="J16" s="30">
        <v>3</v>
      </c>
      <c r="K16" s="12">
        <v>22</v>
      </c>
      <c r="L16" s="24">
        <v>0</v>
      </c>
      <c r="M16" s="12">
        <v>0</v>
      </c>
    </row>
    <row r="17" spans="1:13" ht="12.75">
      <c r="A17" s="19" t="s">
        <v>9</v>
      </c>
      <c r="B17" s="30">
        <v>2765</v>
      </c>
      <c r="C17" s="11">
        <v>206</v>
      </c>
      <c r="D17" s="31">
        <f t="shared" si="0"/>
        <v>0.07450271247739602</v>
      </c>
      <c r="E17" s="30">
        <v>0</v>
      </c>
      <c r="F17" s="11">
        <v>94</v>
      </c>
      <c r="G17" s="11">
        <v>1</v>
      </c>
      <c r="H17" s="11">
        <v>44</v>
      </c>
      <c r="I17" s="12">
        <v>35</v>
      </c>
      <c r="J17" s="30">
        <v>4</v>
      </c>
      <c r="K17" s="12">
        <v>23</v>
      </c>
      <c r="L17" s="24">
        <v>2</v>
      </c>
      <c r="M17" s="12">
        <v>1</v>
      </c>
    </row>
    <row r="18" spans="1:13" ht="12.75">
      <c r="A18" s="19" t="s">
        <v>10</v>
      </c>
      <c r="B18" s="30">
        <v>1359</v>
      </c>
      <c r="C18" s="11">
        <v>114</v>
      </c>
      <c r="D18" s="31">
        <f t="shared" si="0"/>
        <v>0.08388520971302428</v>
      </c>
      <c r="E18" s="30">
        <v>0</v>
      </c>
      <c r="F18" s="11">
        <v>73</v>
      </c>
      <c r="G18" s="11">
        <v>0</v>
      </c>
      <c r="H18" s="11">
        <v>18</v>
      </c>
      <c r="I18" s="12">
        <v>15</v>
      </c>
      <c r="J18" s="30">
        <v>1</v>
      </c>
      <c r="K18" s="12">
        <v>6</v>
      </c>
      <c r="L18" s="24">
        <v>1</v>
      </c>
      <c r="M18" s="12">
        <v>0</v>
      </c>
    </row>
    <row r="19" spans="1:13" ht="12.75">
      <c r="A19" s="19" t="s">
        <v>11</v>
      </c>
      <c r="B19" s="30">
        <v>2055</v>
      </c>
      <c r="C19" s="11">
        <v>191</v>
      </c>
      <c r="D19" s="31">
        <f t="shared" si="0"/>
        <v>0.09294403892944039</v>
      </c>
      <c r="E19" s="30">
        <v>1</v>
      </c>
      <c r="F19" s="11">
        <v>108</v>
      </c>
      <c r="G19" s="11">
        <v>1</v>
      </c>
      <c r="H19" s="11">
        <v>35</v>
      </c>
      <c r="I19" s="12">
        <v>30</v>
      </c>
      <c r="J19" s="30">
        <v>2</v>
      </c>
      <c r="K19" s="12">
        <v>14</v>
      </c>
      <c r="L19" s="24">
        <v>0</v>
      </c>
      <c r="M19" s="12">
        <v>0</v>
      </c>
    </row>
    <row r="20" spans="1:13" ht="12.75">
      <c r="A20" s="19" t="s">
        <v>12</v>
      </c>
      <c r="B20" s="30">
        <v>1490</v>
      </c>
      <c r="C20" s="11">
        <v>115</v>
      </c>
      <c r="D20" s="31">
        <f t="shared" si="0"/>
        <v>0.07718120805369127</v>
      </c>
      <c r="E20" s="30">
        <v>0</v>
      </c>
      <c r="F20" s="11">
        <v>69</v>
      </c>
      <c r="G20" s="11">
        <v>0</v>
      </c>
      <c r="H20" s="11">
        <v>17</v>
      </c>
      <c r="I20" s="12">
        <v>11</v>
      </c>
      <c r="J20" s="30">
        <v>1</v>
      </c>
      <c r="K20" s="12">
        <v>17</v>
      </c>
      <c r="L20" s="24">
        <v>0</v>
      </c>
      <c r="M20" s="12">
        <v>0</v>
      </c>
    </row>
    <row r="21" spans="1:13" ht="12.75">
      <c r="A21" s="19" t="s">
        <v>13</v>
      </c>
      <c r="B21" s="30">
        <v>1646</v>
      </c>
      <c r="C21" s="11">
        <v>99</v>
      </c>
      <c r="D21" s="31">
        <f t="shared" si="0"/>
        <v>0.06014580801944107</v>
      </c>
      <c r="E21" s="30">
        <v>0</v>
      </c>
      <c r="F21" s="11">
        <v>59</v>
      </c>
      <c r="G21" s="11">
        <v>0</v>
      </c>
      <c r="H21" s="11">
        <v>10</v>
      </c>
      <c r="I21" s="12">
        <v>16</v>
      </c>
      <c r="J21" s="30">
        <v>2</v>
      </c>
      <c r="K21" s="12">
        <v>12</v>
      </c>
      <c r="L21" s="24">
        <v>0</v>
      </c>
      <c r="M21" s="12">
        <v>0</v>
      </c>
    </row>
    <row r="22" spans="1:13" ht="12.75">
      <c r="A22" s="19" t="s">
        <v>14</v>
      </c>
      <c r="B22" s="30">
        <v>1945</v>
      </c>
      <c r="C22" s="11">
        <v>79</v>
      </c>
      <c r="D22" s="31">
        <f t="shared" si="0"/>
        <v>0.04061696658097686</v>
      </c>
      <c r="E22" s="30">
        <v>0</v>
      </c>
      <c r="F22" s="11">
        <v>41</v>
      </c>
      <c r="G22" s="11">
        <v>2</v>
      </c>
      <c r="H22" s="11">
        <v>14</v>
      </c>
      <c r="I22" s="12">
        <v>9</v>
      </c>
      <c r="J22" s="30">
        <v>1</v>
      </c>
      <c r="K22" s="12">
        <v>11</v>
      </c>
      <c r="L22" s="24">
        <v>1</v>
      </c>
      <c r="M22" s="12">
        <v>0</v>
      </c>
    </row>
    <row r="23" spans="1:13" ht="12.75">
      <c r="A23" s="19" t="s">
        <v>15</v>
      </c>
      <c r="B23" s="30">
        <v>1849</v>
      </c>
      <c r="C23" s="11">
        <v>177</v>
      </c>
      <c r="D23" s="31">
        <f t="shared" si="0"/>
        <v>0.0957274202271498</v>
      </c>
      <c r="E23" s="30">
        <v>0</v>
      </c>
      <c r="F23" s="11">
        <v>97</v>
      </c>
      <c r="G23" s="11">
        <v>2</v>
      </c>
      <c r="H23" s="11">
        <v>35</v>
      </c>
      <c r="I23" s="12">
        <v>29</v>
      </c>
      <c r="J23" s="30">
        <v>2</v>
      </c>
      <c r="K23" s="12">
        <v>12</v>
      </c>
      <c r="L23" s="24">
        <v>0</v>
      </c>
      <c r="M23" s="12">
        <v>0</v>
      </c>
    </row>
    <row r="24" spans="1:13" ht="12.75">
      <c r="A24" s="19" t="s">
        <v>16</v>
      </c>
      <c r="B24" s="30">
        <v>2166</v>
      </c>
      <c r="C24" s="11">
        <v>151</v>
      </c>
      <c r="D24" s="31">
        <f t="shared" si="0"/>
        <v>0.06971375807940905</v>
      </c>
      <c r="E24" s="30">
        <v>0</v>
      </c>
      <c r="F24" s="11">
        <v>85</v>
      </c>
      <c r="G24" s="11">
        <v>1</v>
      </c>
      <c r="H24" s="11">
        <v>30</v>
      </c>
      <c r="I24" s="12">
        <v>20</v>
      </c>
      <c r="J24" s="30">
        <v>7</v>
      </c>
      <c r="K24" s="12">
        <v>6</v>
      </c>
      <c r="L24" s="24">
        <v>2</v>
      </c>
      <c r="M24" s="12">
        <v>0</v>
      </c>
    </row>
    <row r="25" spans="1:13" ht="12.75">
      <c r="A25" s="19" t="s">
        <v>17</v>
      </c>
      <c r="B25" s="30">
        <v>895</v>
      </c>
      <c r="C25" s="11">
        <v>68</v>
      </c>
      <c r="D25" s="31">
        <f t="shared" si="0"/>
        <v>0.07597765363128492</v>
      </c>
      <c r="E25" s="30">
        <v>0</v>
      </c>
      <c r="F25" s="11">
        <v>32</v>
      </c>
      <c r="G25" s="11">
        <v>2</v>
      </c>
      <c r="H25" s="11">
        <v>10</v>
      </c>
      <c r="I25" s="12">
        <v>9</v>
      </c>
      <c r="J25" s="30">
        <v>3</v>
      </c>
      <c r="K25" s="12">
        <v>11</v>
      </c>
      <c r="L25" s="24">
        <v>0</v>
      </c>
      <c r="M25" s="12">
        <v>1</v>
      </c>
    </row>
    <row r="26" spans="1:13" ht="12.75">
      <c r="A26" s="19" t="s">
        <v>18</v>
      </c>
      <c r="B26" s="30">
        <v>2229</v>
      </c>
      <c r="C26" s="11">
        <v>148</v>
      </c>
      <c r="D26" s="31">
        <f t="shared" si="0"/>
        <v>0.06639748766262898</v>
      </c>
      <c r="E26" s="30">
        <v>1</v>
      </c>
      <c r="F26" s="11">
        <v>82</v>
      </c>
      <c r="G26" s="11">
        <v>0</v>
      </c>
      <c r="H26" s="11">
        <v>34</v>
      </c>
      <c r="I26" s="12">
        <v>14</v>
      </c>
      <c r="J26" s="30">
        <v>3</v>
      </c>
      <c r="K26" s="12">
        <v>11</v>
      </c>
      <c r="L26" s="24">
        <v>2</v>
      </c>
      <c r="M26" s="12">
        <v>0</v>
      </c>
    </row>
    <row r="27" spans="1:13" ht="12.75">
      <c r="A27" s="19" t="s">
        <v>19</v>
      </c>
      <c r="B27" s="30">
        <v>2778</v>
      </c>
      <c r="C27" s="11">
        <v>236</v>
      </c>
      <c r="D27" s="31">
        <f t="shared" si="0"/>
        <v>0.08495320374370051</v>
      </c>
      <c r="E27" s="30">
        <v>2</v>
      </c>
      <c r="F27" s="11">
        <v>127</v>
      </c>
      <c r="G27" s="11">
        <v>2</v>
      </c>
      <c r="H27" s="11">
        <v>44</v>
      </c>
      <c r="I27" s="12">
        <v>41</v>
      </c>
      <c r="J27" s="30">
        <v>5</v>
      </c>
      <c r="K27" s="12">
        <v>14</v>
      </c>
      <c r="L27" s="24">
        <v>0</v>
      </c>
      <c r="M27" s="12">
        <v>0</v>
      </c>
    </row>
    <row r="28" spans="1:13" ht="12.75">
      <c r="A28" s="19" t="s">
        <v>20</v>
      </c>
      <c r="B28" s="30">
        <v>1728</v>
      </c>
      <c r="C28" s="11">
        <v>155</v>
      </c>
      <c r="D28" s="31">
        <f t="shared" si="0"/>
        <v>0.08969907407407407</v>
      </c>
      <c r="E28" s="30">
        <v>0</v>
      </c>
      <c r="F28" s="11">
        <v>88</v>
      </c>
      <c r="G28" s="11">
        <v>3</v>
      </c>
      <c r="H28" s="11">
        <v>23</v>
      </c>
      <c r="I28" s="12">
        <v>21</v>
      </c>
      <c r="J28" s="30">
        <v>2</v>
      </c>
      <c r="K28" s="12">
        <v>18</v>
      </c>
      <c r="L28" s="24">
        <v>0</v>
      </c>
      <c r="M28" s="12">
        <v>0</v>
      </c>
    </row>
    <row r="29" spans="1:13" ht="12.75">
      <c r="A29" s="19" t="s">
        <v>21</v>
      </c>
      <c r="B29" s="30">
        <v>1180</v>
      </c>
      <c r="C29" s="11">
        <v>101</v>
      </c>
      <c r="D29" s="31">
        <f t="shared" si="0"/>
        <v>0.08559322033898305</v>
      </c>
      <c r="E29" s="30">
        <v>0</v>
      </c>
      <c r="F29" s="11">
        <v>58</v>
      </c>
      <c r="G29" s="11">
        <v>0</v>
      </c>
      <c r="H29" s="11">
        <v>13</v>
      </c>
      <c r="I29" s="12">
        <v>12</v>
      </c>
      <c r="J29" s="30">
        <v>4</v>
      </c>
      <c r="K29" s="12">
        <v>13</v>
      </c>
      <c r="L29" s="24">
        <v>1</v>
      </c>
      <c r="M29" s="12">
        <v>0</v>
      </c>
    </row>
    <row r="30" spans="1:13" ht="12.75">
      <c r="A30" s="19" t="s">
        <v>22</v>
      </c>
      <c r="B30" s="30">
        <v>1466</v>
      </c>
      <c r="C30" s="11">
        <v>141</v>
      </c>
      <c r="D30" s="31">
        <f t="shared" si="0"/>
        <v>0.09618008185538882</v>
      </c>
      <c r="E30" s="30">
        <v>0</v>
      </c>
      <c r="F30" s="11">
        <v>72</v>
      </c>
      <c r="G30" s="11">
        <v>2</v>
      </c>
      <c r="H30" s="11">
        <v>14</v>
      </c>
      <c r="I30" s="12">
        <v>25</v>
      </c>
      <c r="J30" s="30">
        <v>4</v>
      </c>
      <c r="K30" s="12">
        <v>23</v>
      </c>
      <c r="L30" s="24">
        <v>0</v>
      </c>
      <c r="M30" s="12">
        <v>1</v>
      </c>
    </row>
    <row r="31" spans="1:13" ht="12.75">
      <c r="A31" s="19" t="s">
        <v>23</v>
      </c>
      <c r="B31" s="30">
        <v>1704</v>
      </c>
      <c r="C31" s="11">
        <v>142</v>
      </c>
      <c r="D31" s="31">
        <f t="shared" si="0"/>
        <v>0.08333333333333333</v>
      </c>
      <c r="E31" s="30">
        <v>1</v>
      </c>
      <c r="F31" s="11">
        <v>91</v>
      </c>
      <c r="G31" s="11">
        <v>0</v>
      </c>
      <c r="H31" s="11">
        <v>14</v>
      </c>
      <c r="I31" s="12">
        <v>19</v>
      </c>
      <c r="J31" s="30">
        <v>4</v>
      </c>
      <c r="K31" s="12">
        <v>12</v>
      </c>
      <c r="L31" s="24">
        <v>0</v>
      </c>
      <c r="M31" s="12">
        <v>0</v>
      </c>
    </row>
    <row r="32" spans="1:13" ht="12.75">
      <c r="A32" s="19" t="s">
        <v>24</v>
      </c>
      <c r="B32" s="30">
        <v>1620</v>
      </c>
      <c r="C32" s="11">
        <v>137</v>
      </c>
      <c r="D32" s="31">
        <f t="shared" si="0"/>
        <v>0.08456790123456791</v>
      </c>
      <c r="E32" s="30">
        <v>1</v>
      </c>
      <c r="F32" s="11">
        <v>78</v>
      </c>
      <c r="G32" s="11">
        <v>0</v>
      </c>
      <c r="H32" s="11">
        <v>17</v>
      </c>
      <c r="I32" s="12">
        <v>16</v>
      </c>
      <c r="J32" s="30">
        <v>6</v>
      </c>
      <c r="K32" s="12">
        <v>16</v>
      </c>
      <c r="L32" s="24">
        <v>0</v>
      </c>
      <c r="M32" s="12">
        <v>2</v>
      </c>
    </row>
    <row r="33" spans="1:13" ht="12.75">
      <c r="A33" s="19" t="s">
        <v>25</v>
      </c>
      <c r="B33" s="30">
        <v>1343</v>
      </c>
      <c r="C33" s="11">
        <v>120</v>
      </c>
      <c r="D33" s="31">
        <f t="shared" si="0"/>
        <v>0.08935219657483247</v>
      </c>
      <c r="E33" s="30">
        <v>0</v>
      </c>
      <c r="F33" s="11">
        <v>70</v>
      </c>
      <c r="G33" s="11">
        <v>2</v>
      </c>
      <c r="H33" s="11">
        <v>18</v>
      </c>
      <c r="I33" s="12">
        <v>18</v>
      </c>
      <c r="J33" s="30">
        <v>1</v>
      </c>
      <c r="K33" s="12">
        <v>10</v>
      </c>
      <c r="L33" s="24">
        <v>0</v>
      </c>
      <c r="M33" s="12">
        <v>0</v>
      </c>
    </row>
    <row r="34" spans="1:13" ht="12.75">
      <c r="A34" s="19" t="s">
        <v>26</v>
      </c>
      <c r="B34" s="30">
        <v>1807</v>
      </c>
      <c r="C34" s="11">
        <v>179</v>
      </c>
      <c r="D34" s="31">
        <f t="shared" si="0"/>
        <v>0.09905921416712783</v>
      </c>
      <c r="E34" s="30">
        <v>0</v>
      </c>
      <c r="F34" s="11">
        <v>110</v>
      </c>
      <c r="G34" s="11">
        <v>3</v>
      </c>
      <c r="H34" s="11">
        <v>38</v>
      </c>
      <c r="I34" s="12">
        <v>12</v>
      </c>
      <c r="J34" s="30">
        <v>1</v>
      </c>
      <c r="K34" s="12">
        <v>11</v>
      </c>
      <c r="L34" s="24">
        <v>1</v>
      </c>
      <c r="M34" s="12">
        <v>1</v>
      </c>
    </row>
    <row r="35" spans="1:13" ht="12.75">
      <c r="A35" s="19" t="s">
        <v>27</v>
      </c>
      <c r="B35" s="30">
        <v>1609</v>
      </c>
      <c r="C35" s="11">
        <v>193</v>
      </c>
      <c r="D35" s="31">
        <f t="shared" si="0"/>
        <v>0.1199502796768179</v>
      </c>
      <c r="E35" s="30">
        <v>1</v>
      </c>
      <c r="F35" s="11">
        <v>127</v>
      </c>
      <c r="G35" s="11">
        <v>3</v>
      </c>
      <c r="H35" s="11">
        <v>30</v>
      </c>
      <c r="I35" s="12">
        <v>24</v>
      </c>
      <c r="J35" s="30">
        <v>2</v>
      </c>
      <c r="K35" s="12">
        <v>3</v>
      </c>
      <c r="L35" s="24">
        <v>0</v>
      </c>
      <c r="M35" s="12">
        <v>3</v>
      </c>
    </row>
    <row r="36" spans="1:13" ht="12.75">
      <c r="A36" s="19" t="s">
        <v>28</v>
      </c>
      <c r="B36" s="30">
        <v>1702</v>
      </c>
      <c r="C36" s="11">
        <v>202</v>
      </c>
      <c r="D36" s="31">
        <f t="shared" si="0"/>
        <v>0.11868390129259694</v>
      </c>
      <c r="E36" s="30">
        <v>0</v>
      </c>
      <c r="F36" s="11">
        <v>115</v>
      </c>
      <c r="G36" s="11">
        <v>3</v>
      </c>
      <c r="H36" s="11">
        <v>44</v>
      </c>
      <c r="I36" s="12">
        <v>18</v>
      </c>
      <c r="J36" s="30">
        <v>6</v>
      </c>
      <c r="K36" s="12">
        <v>14</v>
      </c>
      <c r="L36" s="24">
        <v>0</v>
      </c>
      <c r="M36" s="12">
        <v>0</v>
      </c>
    </row>
    <row r="37" spans="1:13" ht="12.75">
      <c r="A37" s="19" t="s">
        <v>29</v>
      </c>
      <c r="B37" s="30">
        <v>1543</v>
      </c>
      <c r="C37" s="11">
        <v>214</v>
      </c>
      <c r="D37" s="31">
        <f t="shared" si="0"/>
        <v>0.13869086195722619</v>
      </c>
      <c r="E37" s="30">
        <v>1</v>
      </c>
      <c r="F37" s="11">
        <v>141</v>
      </c>
      <c r="G37" s="11">
        <v>0</v>
      </c>
      <c r="H37" s="11">
        <v>38</v>
      </c>
      <c r="I37" s="12">
        <v>21</v>
      </c>
      <c r="J37" s="30">
        <v>3</v>
      </c>
      <c r="K37" s="12">
        <v>9</v>
      </c>
      <c r="L37" s="24">
        <v>0</v>
      </c>
      <c r="M37" s="12">
        <v>0</v>
      </c>
    </row>
    <row r="38" spans="1:13" ht="12.75">
      <c r="A38" s="19" t="s">
        <v>30</v>
      </c>
      <c r="B38" s="30">
        <v>1576</v>
      </c>
      <c r="C38" s="11">
        <v>137</v>
      </c>
      <c r="D38" s="31">
        <f t="shared" si="0"/>
        <v>0.08692893401015228</v>
      </c>
      <c r="E38" s="30">
        <v>1</v>
      </c>
      <c r="F38" s="11">
        <v>81</v>
      </c>
      <c r="G38" s="11">
        <v>1</v>
      </c>
      <c r="H38" s="11">
        <v>33</v>
      </c>
      <c r="I38" s="12">
        <v>16</v>
      </c>
      <c r="J38" s="30">
        <v>1</v>
      </c>
      <c r="K38" s="12">
        <v>2</v>
      </c>
      <c r="L38" s="24">
        <v>1</v>
      </c>
      <c r="M38" s="12">
        <v>1</v>
      </c>
    </row>
    <row r="39" spans="1:13" ht="12.75">
      <c r="A39" s="19" t="s">
        <v>31</v>
      </c>
      <c r="B39" s="30">
        <v>1155</v>
      </c>
      <c r="C39" s="11">
        <v>182</v>
      </c>
      <c r="D39" s="31">
        <f t="shared" si="0"/>
        <v>0.15757575757575756</v>
      </c>
      <c r="E39" s="30">
        <v>2</v>
      </c>
      <c r="F39" s="11">
        <v>101</v>
      </c>
      <c r="G39" s="11">
        <v>1</v>
      </c>
      <c r="H39" s="11">
        <v>30</v>
      </c>
      <c r="I39" s="12">
        <v>30</v>
      </c>
      <c r="J39" s="30">
        <v>4</v>
      </c>
      <c r="K39" s="12">
        <v>9</v>
      </c>
      <c r="L39" s="24">
        <v>1</v>
      </c>
      <c r="M39" s="12">
        <v>0</v>
      </c>
    </row>
    <row r="40" spans="1:13" ht="12.75">
      <c r="A40" s="19" t="s">
        <v>32</v>
      </c>
      <c r="B40" s="30">
        <v>2858</v>
      </c>
      <c r="C40" s="11">
        <v>297</v>
      </c>
      <c r="D40" s="31">
        <f t="shared" si="0"/>
        <v>0.10391882435269419</v>
      </c>
      <c r="E40" s="30">
        <v>1</v>
      </c>
      <c r="F40" s="11">
        <v>161</v>
      </c>
      <c r="G40" s="11">
        <v>3</v>
      </c>
      <c r="H40" s="11">
        <v>77</v>
      </c>
      <c r="I40" s="12">
        <v>42</v>
      </c>
      <c r="J40" s="30">
        <v>1</v>
      </c>
      <c r="K40" s="12">
        <v>11</v>
      </c>
      <c r="L40" s="24">
        <v>1</v>
      </c>
      <c r="M40" s="12">
        <v>0</v>
      </c>
    </row>
    <row r="41" spans="1:13" ht="12.75">
      <c r="A41" s="19" t="s">
        <v>33</v>
      </c>
      <c r="B41" s="30">
        <v>2361</v>
      </c>
      <c r="C41" s="11">
        <v>266</v>
      </c>
      <c r="D41" s="31">
        <f t="shared" si="0"/>
        <v>0.11266412537060568</v>
      </c>
      <c r="E41" s="30">
        <v>0</v>
      </c>
      <c r="F41" s="11">
        <v>177</v>
      </c>
      <c r="G41" s="11">
        <v>2</v>
      </c>
      <c r="H41" s="11">
        <v>43</v>
      </c>
      <c r="I41" s="12">
        <v>27</v>
      </c>
      <c r="J41" s="30">
        <v>3</v>
      </c>
      <c r="K41" s="12">
        <v>12</v>
      </c>
      <c r="L41" s="24">
        <v>0</v>
      </c>
      <c r="M41" s="12">
        <v>0</v>
      </c>
    </row>
    <row r="42" spans="1:13" ht="12.75">
      <c r="A42" s="19" t="s">
        <v>34</v>
      </c>
      <c r="B42" s="30">
        <v>2401</v>
      </c>
      <c r="C42" s="11">
        <v>285</v>
      </c>
      <c r="D42" s="31">
        <f t="shared" si="0"/>
        <v>0.11870054144106622</v>
      </c>
      <c r="E42" s="30">
        <v>0</v>
      </c>
      <c r="F42" s="11">
        <v>175</v>
      </c>
      <c r="G42" s="11">
        <v>3</v>
      </c>
      <c r="H42" s="11">
        <v>38</v>
      </c>
      <c r="I42" s="12">
        <v>53</v>
      </c>
      <c r="J42" s="30">
        <v>5</v>
      </c>
      <c r="K42" s="12">
        <v>9</v>
      </c>
      <c r="L42" s="24">
        <v>0</v>
      </c>
      <c r="M42" s="12">
        <v>2</v>
      </c>
    </row>
    <row r="43" spans="1:13" ht="12.75">
      <c r="A43" s="19" t="s">
        <v>35</v>
      </c>
      <c r="B43" s="30">
        <v>2239</v>
      </c>
      <c r="C43" s="11">
        <v>242</v>
      </c>
      <c r="D43" s="31">
        <f t="shared" si="0"/>
        <v>0.10808396605627513</v>
      </c>
      <c r="E43" s="30">
        <v>1</v>
      </c>
      <c r="F43" s="11">
        <v>167</v>
      </c>
      <c r="G43" s="11">
        <v>0</v>
      </c>
      <c r="H43" s="11">
        <v>36</v>
      </c>
      <c r="I43" s="12">
        <v>24</v>
      </c>
      <c r="J43" s="30">
        <v>5</v>
      </c>
      <c r="K43" s="12">
        <v>9</v>
      </c>
      <c r="L43" s="24">
        <v>0</v>
      </c>
      <c r="M43" s="12">
        <v>0</v>
      </c>
    </row>
    <row r="44" spans="1:13" ht="12.75">
      <c r="A44" s="19" t="s">
        <v>36</v>
      </c>
      <c r="B44" s="30">
        <v>1447</v>
      </c>
      <c r="C44" s="11">
        <v>158</v>
      </c>
      <c r="D44" s="31">
        <f t="shared" si="0"/>
        <v>0.10919143054595715</v>
      </c>
      <c r="E44" s="30">
        <v>1</v>
      </c>
      <c r="F44" s="11">
        <v>90</v>
      </c>
      <c r="G44" s="11">
        <v>3</v>
      </c>
      <c r="H44" s="11">
        <v>28</v>
      </c>
      <c r="I44" s="12">
        <v>15</v>
      </c>
      <c r="J44" s="30">
        <v>8</v>
      </c>
      <c r="K44" s="12">
        <v>11</v>
      </c>
      <c r="L44" s="24">
        <v>0</v>
      </c>
      <c r="M44" s="12">
        <v>0</v>
      </c>
    </row>
    <row r="45" spans="1:13" ht="12.75">
      <c r="A45" s="19" t="s">
        <v>37</v>
      </c>
      <c r="B45" s="30">
        <v>2122</v>
      </c>
      <c r="C45" s="11">
        <v>234</v>
      </c>
      <c r="D45" s="31">
        <f t="shared" si="0"/>
        <v>0.11027332704995288</v>
      </c>
      <c r="E45" s="30">
        <v>1</v>
      </c>
      <c r="F45" s="11">
        <v>117</v>
      </c>
      <c r="G45" s="11">
        <v>2</v>
      </c>
      <c r="H45" s="11">
        <v>77</v>
      </c>
      <c r="I45" s="12">
        <v>28</v>
      </c>
      <c r="J45" s="30">
        <v>4</v>
      </c>
      <c r="K45" s="12">
        <v>4</v>
      </c>
      <c r="L45" s="24">
        <v>1</v>
      </c>
      <c r="M45" s="12">
        <v>0</v>
      </c>
    </row>
    <row r="46" spans="1:13" ht="12.75">
      <c r="A46" s="19" t="s">
        <v>38</v>
      </c>
      <c r="B46" s="30">
        <v>1936</v>
      </c>
      <c r="C46" s="11">
        <v>224</v>
      </c>
      <c r="D46" s="31">
        <f t="shared" si="0"/>
        <v>0.11570247933884298</v>
      </c>
      <c r="E46" s="30">
        <v>1</v>
      </c>
      <c r="F46" s="11">
        <v>139</v>
      </c>
      <c r="G46" s="11">
        <v>2</v>
      </c>
      <c r="H46" s="11">
        <v>33</v>
      </c>
      <c r="I46" s="12">
        <v>40</v>
      </c>
      <c r="J46" s="30">
        <v>1</v>
      </c>
      <c r="K46" s="12">
        <v>7</v>
      </c>
      <c r="L46" s="24">
        <v>0</v>
      </c>
      <c r="M46" s="12">
        <v>0</v>
      </c>
    </row>
    <row r="47" spans="1:13" ht="12.75">
      <c r="A47" s="19" t="s">
        <v>39</v>
      </c>
      <c r="B47" s="30">
        <v>1059</v>
      </c>
      <c r="C47" s="11">
        <v>143</v>
      </c>
      <c r="D47" s="31">
        <f t="shared" si="0"/>
        <v>0.13503305004721436</v>
      </c>
      <c r="E47" s="30">
        <v>1</v>
      </c>
      <c r="F47" s="11">
        <v>96</v>
      </c>
      <c r="G47" s="11">
        <v>1</v>
      </c>
      <c r="H47" s="11">
        <v>19</v>
      </c>
      <c r="I47" s="12">
        <v>21</v>
      </c>
      <c r="J47" s="30">
        <v>1</v>
      </c>
      <c r="K47" s="12">
        <v>4</v>
      </c>
      <c r="L47" s="24">
        <v>0</v>
      </c>
      <c r="M47" s="12">
        <v>0</v>
      </c>
    </row>
    <row r="48" spans="1:13" ht="12.75">
      <c r="A48" s="19" t="s">
        <v>40</v>
      </c>
      <c r="B48" s="30">
        <v>1317</v>
      </c>
      <c r="C48" s="11">
        <v>105</v>
      </c>
      <c r="D48" s="31">
        <f t="shared" si="0"/>
        <v>0.07972665148063782</v>
      </c>
      <c r="E48" s="30">
        <v>0</v>
      </c>
      <c r="F48" s="11">
        <v>59</v>
      </c>
      <c r="G48" s="11">
        <v>1</v>
      </c>
      <c r="H48" s="11">
        <v>19</v>
      </c>
      <c r="I48" s="12">
        <v>12</v>
      </c>
      <c r="J48" s="30">
        <v>3</v>
      </c>
      <c r="K48" s="12">
        <v>10</v>
      </c>
      <c r="L48" s="24">
        <v>0</v>
      </c>
      <c r="M48" s="12">
        <v>0</v>
      </c>
    </row>
    <row r="49" spans="1:13" ht="12.75">
      <c r="A49" s="19" t="s">
        <v>41</v>
      </c>
      <c r="B49" s="30">
        <v>1664</v>
      </c>
      <c r="C49" s="11">
        <v>182</v>
      </c>
      <c r="D49" s="31">
        <f t="shared" si="0"/>
        <v>0.109375</v>
      </c>
      <c r="E49" s="30">
        <v>3</v>
      </c>
      <c r="F49" s="11">
        <v>111</v>
      </c>
      <c r="G49" s="11">
        <v>3</v>
      </c>
      <c r="H49" s="11">
        <v>30</v>
      </c>
      <c r="I49" s="12">
        <v>22</v>
      </c>
      <c r="J49" s="30">
        <v>2</v>
      </c>
      <c r="K49" s="12">
        <v>10</v>
      </c>
      <c r="L49" s="24">
        <v>0</v>
      </c>
      <c r="M49" s="12">
        <v>0</v>
      </c>
    </row>
    <row r="50" spans="1:13" ht="12.75">
      <c r="A50" s="19" t="s">
        <v>42</v>
      </c>
      <c r="B50" s="30">
        <v>1378</v>
      </c>
      <c r="C50" s="11">
        <v>182</v>
      </c>
      <c r="D50" s="31">
        <f t="shared" si="0"/>
        <v>0.1320754716981132</v>
      </c>
      <c r="E50" s="30">
        <v>1</v>
      </c>
      <c r="F50" s="11">
        <v>113</v>
      </c>
      <c r="G50" s="11">
        <v>3</v>
      </c>
      <c r="H50" s="11">
        <v>22</v>
      </c>
      <c r="I50" s="12">
        <v>29</v>
      </c>
      <c r="J50" s="30">
        <v>3</v>
      </c>
      <c r="K50" s="12">
        <v>9</v>
      </c>
      <c r="L50" s="24">
        <v>1</v>
      </c>
      <c r="M50" s="12">
        <v>1</v>
      </c>
    </row>
    <row r="51" spans="1:13" ht="12.75">
      <c r="A51" s="19" t="s">
        <v>43</v>
      </c>
      <c r="B51" s="30">
        <v>1332</v>
      </c>
      <c r="C51" s="11">
        <v>207</v>
      </c>
      <c r="D51" s="31">
        <f t="shared" si="0"/>
        <v>0.1554054054054054</v>
      </c>
      <c r="E51" s="30">
        <v>1</v>
      </c>
      <c r="F51" s="11">
        <v>138</v>
      </c>
      <c r="G51" s="11">
        <v>1</v>
      </c>
      <c r="H51" s="11">
        <v>31</v>
      </c>
      <c r="I51" s="12">
        <v>20</v>
      </c>
      <c r="J51" s="30">
        <v>3</v>
      </c>
      <c r="K51" s="12">
        <v>11</v>
      </c>
      <c r="L51" s="24">
        <v>0</v>
      </c>
      <c r="M51" s="12">
        <v>0</v>
      </c>
    </row>
    <row r="52" spans="1:13" ht="12.75">
      <c r="A52" s="19" t="s">
        <v>44</v>
      </c>
      <c r="B52" s="30">
        <v>1162</v>
      </c>
      <c r="C52" s="11">
        <v>121</v>
      </c>
      <c r="D52" s="31">
        <f t="shared" si="0"/>
        <v>0.10413080895008606</v>
      </c>
      <c r="E52" s="30">
        <v>0</v>
      </c>
      <c r="F52" s="11">
        <v>68</v>
      </c>
      <c r="G52" s="11">
        <v>2</v>
      </c>
      <c r="H52" s="11">
        <v>17</v>
      </c>
      <c r="I52" s="12">
        <v>16</v>
      </c>
      <c r="J52" s="30">
        <v>1</v>
      </c>
      <c r="K52" s="12">
        <v>14</v>
      </c>
      <c r="L52" s="24">
        <v>1</v>
      </c>
      <c r="M52" s="12">
        <v>0</v>
      </c>
    </row>
    <row r="53" spans="1:13" ht="12.75">
      <c r="A53" s="19" t="s">
        <v>45</v>
      </c>
      <c r="B53" s="30">
        <v>1475</v>
      </c>
      <c r="C53" s="11">
        <v>144</v>
      </c>
      <c r="D53" s="31">
        <f t="shared" si="0"/>
        <v>0.0976271186440678</v>
      </c>
      <c r="E53" s="30">
        <v>6</v>
      </c>
      <c r="F53" s="11">
        <v>81</v>
      </c>
      <c r="G53" s="11">
        <v>0</v>
      </c>
      <c r="H53" s="11">
        <v>30</v>
      </c>
      <c r="I53" s="12">
        <v>15</v>
      </c>
      <c r="J53" s="30">
        <v>3</v>
      </c>
      <c r="K53" s="12">
        <v>7</v>
      </c>
      <c r="L53" s="24">
        <v>0</v>
      </c>
      <c r="M53" s="12">
        <v>2</v>
      </c>
    </row>
    <row r="54" spans="1:13" ht="12.75">
      <c r="A54" s="19" t="s">
        <v>46</v>
      </c>
      <c r="B54" s="30">
        <v>1745</v>
      </c>
      <c r="C54" s="11">
        <v>176</v>
      </c>
      <c r="D54" s="31">
        <f t="shared" si="0"/>
        <v>0.1008595988538682</v>
      </c>
      <c r="E54" s="30">
        <v>1</v>
      </c>
      <c r="F54" s="11">
        <v>101</v>
      </c>
      <c r="G54" s="11">
        <v>0</v>
      </c>
      <c r="H54" s="11">
        <v>23</v>
      </c>
      <c r="I54" s="12">
        <v>22</v>
      </c>
      <c r="J54" s="30">
        <v>4</v>
      </c>
      <c r="K54" s="12">
        <v>20</v>
      </c>
      <c r="L54" s="24">
        <v>0</v>
      </c>
      <c r="M54" s="12">
        <v>0</v>
      </c>
    </row>
    <row r="55" spans="1:13" ht="12.75">
      <c r="A55" s="19" t="s">
        <v>47</v>
      </c>
      <c r="B55" s="30">
        <v>2564</v>
      </c>
      <c r="C55" s="11">
        <v>215</v>
      </c>
      <c r="D55" s="31">
        <f t="shared" si="0"/>
        <v>0.08385335413416536</v>
      </c>
      <c r="E55" s="30">
        <v>0</v>
      </c>
      <c r="F55" s="11">
        <v>129</v>
      </c>
      <c r="G55" s="11">
        <v>2</v>
      </c>
      <c r="H55" s="11">
        <v>30</v>
      </c>
      <c r="I55" s="12">
        <v>27</v>
      </c>
      <c r="J55" s="30">
        <v>4</v>
      </c>
      <c r="K55" s="12">
        <v>17</v>
      </c>
      <c r="L55" s="24">
        <v>2</v>
      </c>
      <c r="M55" s="12">
        <v>1</v>
      </c>
    </row>
    <row r="56" spans="1:13" ht="12.75">
      <c r="A56" s="19" t="s">
        <v>48</v>
      </c>
      <c r="B56" s="30">
        <v>1881</v>
      </c>
      <c r="C56" s="11">
        <v>263</v>
      </c>
      <c r="D56" s="31">
        <f t="shared" si="0"/>
        <v>0.13981924508240298</v>
      </c>
      <c r="E56" s="30">
        <v>1</v>
      </c>
      <c r="F56" s="11">
        <v>169</v>
      </c>
      <c r="G56" s="11">
        <v>1</v>
      </c>
      <c r="H56" s="11">
        <v>37</v>
      </c>
      <c r="I56" s="12">
        <v>34</v>
      </c>
      <c r="J56" s="30">
        <v>4</v>
      </c>
      <c r="K56" s="12">
        <v>13</v>
      </c>
      <c r="L56" s="24">
        <v>1</v>
      </c>
      <c r="M56" s="12">
        <v>2</v>
      </c>
    </row>
    <row r="57" spans="1:13" ht="12.75">
      <c r="A57" s="19" t="s">
        <v>49</v>
      </c>
      <c r="B57" s="30">
        <v>1439</v>
      </c>
      <c r="C57" s="11">
        <v>156</v>
      </c>
      <c r="D57" s="31">
        <f t="shared" si="0"/>
        <v>0.10840861709520501</v>
      </c>
      <c r="E57" s="30">
        <v>0</v>
      </c>
      <c r="F57" s="11">
        <v>102</v>
      </c>
      <c r="G57" s="11">
        <v>2</v>
      </c>
      <c r="H57" s="11">
        <v>26</v>
      </c>
      <c r="I57" s="12">
        <v>13</v>
      </c>
      <c r="J57" s="30">
        <v>2</v>
      </c>
      <c r="K57" s="12">
        <v>9</v>
      </c>
      <c r="L57" s="24">
        <v>0</v>
      </c>
      <c r="M57" s="12">
        <v>1</v>
      </c>
    </row>
    <row r="58" spans="1:13" ht="12.75">
      <c r="A58" s="19" t="s">
        <v>50</v>
      </c>
      <c r="B58" s="30">
        <v>2191</v>
      </c>
      <c r="C58" s="11">
        <v>277</v>
      </c>
      <c r="D58" s="31">
        <f t="shared" si="0"/>
        <v>0.1264262893655865</v>
      </c>
      <c r="E58" s="30">
        <v>1</v>
      </c>
      <c r="F58" s="11">
        <v>178</v>
      </c>
      <c r="G58" s="11">
        <v>3</v>
      </c>
      <c r="H58" s="11">
        <v>46</v>
      </c>
      <c r="I58" s="12">
        <v>34</v>
      </c>
      <c r="J58" s="30">
        <v>2</v>
      </c>
      <c r="K58" s="12">
        <v>10</v>
      </c>
      <c r="L58" s="24">
        <v>0</v>
      </c>
      <c r="M58" s="12">
        <v>1</v>
      </c>
    </row>
    <row r="59" spans="1:13" ht="12.75">
      <c r="A59" s="19" t="s">
        <v>51</v>
      </c>
      <c r="B59" s="30">
        <v>2312</v>
      </c>
      <c r="C59" s="11">
        <v>281</v>
      </c>
      <c r="D59" s="31">
        <f t="shared" si="0"/>
        <v>0.12153979238754326</v>
      </c>
      <c r="E59" s="30">
        <v>0</v>
      </c>
      <c r="F59" s="11">
        <v>154</v>
      </c>
      <c r="G59" s="11">
        <v>2</v>
      </c>
      <c r="H59" s="11">
        <v>49</v>
      </c>
      <c r="I59" s="12">
        <v>36</v>
      </c>
      <c r="J59" s="30">
        <v>3</v>
      </c>
      <c r="K59" s="12">
        <v>34</v>
      </c>
      <c r="L59" s="24">
        <v>0</v>
      </c>
      <c r="M59" s="12">
        <v>1</v>
      </c>
    </row>
    <row r="60" spans="1:13" ht="12.75">
      <c r="A60" s="19" t="s">
        <v>52</v>
      </c>
      <c r="B60" s="30">
        <v>1239</v>
      </c>
      <c r="C60" s="11">
        <v>122</v>
      </c>
      <c r="D60" s="31">
        <f t="shared" si="0"/>
        <v>0.09846650524616626</v>
      </c>
      <c r="E60" s="30">
        <v>0</v>
      </c>
      <c r="F60" s="11">
        <v>72</v>
      </c>
      <c r="G60" s="11">
        <v>1</v>
      </c>
      <c r="H60" s="11">
        <v>18</v>
      </c>
      <c r="I60" s="12">
        <v>15</v>
      </c>
      <c r="J60" s="30">
        <v>8</v>
      </c>
      <c r="K60" s="12">
        <v>7</v>
      </c>
      <c r="L60" s="24">
        <v>1</v>
      </c>
      <c r="M60" s="12">
        <v>0</v>
      </c>
    </row>
    <row r="61" spans="1:13" ht="12.75">
      <c r="A61" s="19" t="s">
        <v>53</v>
      </c>
      <c r="B61" s="30">
        <v>1224</v>
      </c>
      <c r="C61" s="11">
        <v>154</v>
      </c>
      <c r="D61" s="31">
        <f t="shared" si="0"/>
        <v>0.12581699346405228</v>
      </c>
      <c r="E61" s="30">
        <v>1</v>
      </c>
      <c r="F61" s="11">
        <v>90</v>
      </c>
      <c r="G61" s="11">
        <v>1</v>
      </c>
      <c r="H61" s="11">
        <v>28</v>
      </c>
      <c r="I61" s="12">
        <v>15</v>
      </c>
      <c r="J61" s="30">
        <v>2</v>
      </c>
      <c r="K61" s="12">
        <v>17</v>
      </c>
      <c r="L61" s="24">
        <v>0</v>
      </c>
      <c r="M61" s="12">
        <v>0</v>
      </c>
    </row>
    <row r="62" spans="1:13" ht="12.75">
      <c r="A62" s="19" t="s">
        <v>54</v>
      </c>
      <c r="B62" s="30">
        <v>1623</v>
      </c>
      <c r="C62" s="11">
        <v>200</v>
      </c>
      <c r="D62" s="31">
        <f t="shared" si="0"/>
        <v>0.12322858903265557</v>
      </c>
      <c r="E62" s="30">
        <v>0</v>
      </c>
      <c r="F62" s="11">
        <v>122</v>
      </c>
      <c r="G62" s="11">
        <v>1</v>
      </c>
      <c r="H62" s="11">
        <v>25</v>
      </c>
      <c r="I62" s="12">
        <v>22</v>
      </c>
      <c r="J62" s="30">
        <v>5</v>
      </c>
      <c r="K62" s="12">
        <v>23</v>
      </c>
      <c r="L62" s="24">
        <v>1</v>
      </c>
      <c r="M62" s="12">
        <v>0</v>
      </c>
    </row>
    <row r="63" spans="1:13" ht="12.75">
      <c r="A63" s="19" t="s">
        <v>55</v>
      </c>
      <c r="B63" s="30">
        <v>1151</v>
      </c>
      <c r="C63" s="11">
        <v>138</v>
      </c>
      <c r="D63" s="31">
        <f t="shared" si="0"/>
        <v>0.11989574283231973</v>
      </c>
      <c r="E63" s="30">
        <v>0</v>
      </c>
      <c r="F63" s="11">
        <v>92</v>
      </c>
      <c r="G63" s="11">
        <v>2</v>
      </c>
      <c r="H63" s="11">
        <v>14</v>
      </c>
      <c r="I63" s="12">
        <v>19</v>
      </c>
      <c r="J63" s="30">
        <v>1</v>
      </c>
      <c r="K63" s="12">
        <v>8</v>
      </c>
      <c r="L63" s="24">
        <v>0</v>
      </c>
      <c r="M63" s="12">
        <v>0</v>
      </c>
    </row>
    <row r="64" spans="1:13" ht="12.75">
      <c r="A64" s="19" t="s">
        <v>56</v>
      </c>
      <c r="B64" s="30">
        <v>2994</v>
      </c>
      <c r="C64" s="11">
        <v>345</v>
      </c>
      <c r="D64" s="31">
        <f t="shared" si="0"/>
        <v>0.11523046092184369</v>
      </c>
      <c r="E64" s="30">
        <v>1</v>
      </c>
      <c r="F64" s="11">
        <v>221</v>
      </c>
      <c r="G64" s="11">
        <v>5</v>
      </c>
      <c r="H64" s="11">
        <v>48</v>
      </c>
      <c r="I64" s="12">
        <v>47</v>
      </c>
      <c r="J64" s="30">
        <v>5</v>
      </c>
      <c r="K64" s="12">
        <v>15</v>
      </c>
      <c r="L64" s="24">
        <v>0</v>
      </c>
      <c r="M64" s="12">
        <v>1</v>
      </c>
    </row>
    <row r="65" spans="1:13" ht="12.75">
      <c r="A65" s="19" t="s">
        <v>57</v>
      </c>
      <c r="B65" s="30">
        <v>2259</v>
      </c>
      <c r="C65" s="11">
        <v>217</v>
      </c>
      <c r="D65" s="31">
        <f t="shared" si="0"/>
        <v>0.09606020362992475</v>
      </c>
      <c r="E65" s="30">
        <v>0</v>
      </c>
      <c r="F65" s="11">
        <v>128</v>
      </c>
      <c r="G65" s="11">
        <v>3</v>
      </c>
      <c r="H65" s="11">
        <v>51</v>
      </c>
      <c r="I65" s="12">
        <v>20</v>
      </c>
      <c r="J65" s="30">
        <v>3</v>
      </c>
      <c r="K65" s="12">
        <v>11</v>
      </c>
      <c r="L65" s="24">
        <v>0</v>
      </c>
      <c r="M65" s="12">
        <v>1</v>
      </c>
    </row>
    <row r="66" spans="1:13" ht="12.75">
      <c r="A66" s="19" t="s">
        <v>58</v>
      </c>
      <c r="B66" s="30">
        <v>1986</v>
      </c>
      <c r="C66" s="11">
        <v>186</v>
      </c>
      <c r="D66" s="31">
        <f t="shared" si="0"/>
        <v>0.09365558912386707</v>
      </c>
      <c r="E66" s="30">
        <v>0</v>
      </c>
      <c r="F66" s="11">
        <v>124</v>
      </c>
      <c r="G66" s="11">
        <v>3</v>
      </c>
      <c r="H66" s="11">
        <v>22</v>
      </c>
      <c r="I66" s="12">
        <v>26</v>
      </c>
      <c r="J66" s="30">
        <v>2</v>
      </c>
      <c r="K66" s="12">
        <v>9</v>
      </c>
      <c r="L66" s="24">
        <v>0</v>
      </c>
      <c r="M66" s="12">
        <v>0</v>
      </c>
    </row>
    <row r="67" spans="1:13" ht="12.75">
      <c r="A67" s="19" t="s">
        <v>59</v>
      </c>
      <c r="B67" s="30">
        <v>1696</v>
      </c>
      <c r="C67" s="11">
        <v>163</v>
      </c>
      <c r="D67" s="31">
        <f t="shared" si="0"/>
        <v>0.09610849056603774</v>
      </c>
      <c r="E67" s="30">
        <v>1</v>
      </c>
      <c r="F67" s="11">
        <v>94</v>
      </c>
      <c r="G67" s="11">
        <v>2</v>
      </c>
      <c r="H67" s="11">
        <v>27</v>
      </c>
      <c r="I67" s="12">
        <v>16</v>
      </c>
      <c r="J67" s="30">
        <v>3</v>
      </c>
      <c r="K67" s="12">
        <v>19</v>
      </c>
      <c r="L67" s="24">
        <v>0</v>
      </c>
      <c r="M67" s="12">
        <v>1</v>
      </c>
    </row>
    <row r="68" spans="1:13" ht="12.75">
      <c r="A68" s="19" t="s">
        <v>60</v>
      </c>
      <c r="B68" s="30">
        <v>2577</v>
      </c>
      <c r="C68" s="11">
        <v>258</v>
      </c>
      <c r="D68" s="31">
        <f>C68/B68</f>
        <v>0.10011641443538999</v>
      </c>
      <c r="E68" s="30">
        <v>1</v>
      </c>
      <c r="F68" s="11">
        <v>147</v>
      </c>
      <c r="G68" s="11">
        <v>0</v>
      </c>
      <c r="H68" s="11">
        <v>48</v>
      </c>
      <c r="I68" s="12">
        <v>32</v>
      </c>
      <c r="J68" s="30">
        <v>6</v>
      </c>
      <c r="K68" s="12">
        <v>21</v>
      </c>
      <c r="L68" s="24">
        <v>0</v>
      </c>
      <c r="M68" s="12">
        <v>2</v>
      </c>
    </row>
    <row r="69" spans="1:13" ht="12.75">
      <c r="A69" s="19" t="s">
        <v>61</v>
      </c>
      <c r="B69" s="30">
        <v>2655</v>
      </c>
      <c r="C69" s="11">
        <v>279</v>
      </c>
      <c r="D69" s="31">
        <f>C69/B69</f>
        <v>0.10508474576271186</v>
      </c>
      <c r="E69" s="30">
        <v>1</v>
      </c>
      <c r="F69" s="11">
        <v>156</v>
      </c>
      <c r="G69" s="11">
        <v>4</v>
      </c>
      <c r="H69" s="11">
        <v>55</v>
      </c>
      <c r="I69" s="12">
        <v>30</v>
      </c>
      <c r="J69" s="30">
        <v>9</v>
      </c>
      <c r="K69" s="12">
        <v>18</v>
      </c>
      <c r="L69" s="24">
        <v>0</v>
      </c>
      <c r="M69" s="12">
        <v>1</v>
      </c>
    </row>
    <row r="70" spans="1:13" ht="13.5" thickBot="1">
      <c r="A70" s="20" t="s">
        <v>62</v>
      </c>
      <c r="B70" s="32">
        <v>1106</v>
      </c>
      <c r="C70" s="13">
        <v>95</v>
      </c>
      <c r="D70" s="33">
        <f>C70/B70</f>
        <v>0.08589511754068715</v>
      </c>
      <c r="E70" s="32">
        <v>3</v>
      </c>
      <c r="F70" s="13">
        <v>63</v>
      </c>
      <c r="G70" s="13">
        <v>1</v>
      </c>
      <c r="H70" s="13">
        <v>7</v>
      </c>
      <c r="I70" s="14">
        <v>10</v>
      </c>
      <c r="J70" s="32">
        <v>1</v>
      </c>
      <c r="K70" s="14">
        <v>7</v>
      </c>
      <c r="L70" s="25">
        <v>2</v>
      </c>
      <c r="M70" s="14">
        <v>0</v>
      </c>
    </row>
    <row r="71" spans="1:13" s="4" customFormat="1" ht="13.5" thickBot="1">
      <c r="A71" s="36"/>
      <c r="B71" s="37"/>
      <c r="C71" s="37"/>
      <c r="D71" s="38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1" customFormat="1" ht="13.5" thickBot="1">
      <c r="A72" s="21" t="s">
        <v>72</v>
      </c>
      <c r="B72" s="34">
        <f>SUM(B3:B70)</f>
        <v>121638</v>
      </c>
      <c r="C72" s="15">
        <f aca="true" t="shared" si="1" ref="C72:M72">SUM(C3:C70)</f>
        <v>11856</v>
      </c>
      <c r="D72" s="35">
        <f>C72/B72</f>
        <v>0.09746954076850985</v>
      </c>
      <c r="E72" s="34">
        <f t="shared" si="1"/>
        <v>42</v>
      </c>
      <c r="F72" s="15">
        <f t="shared" si="1"/>
        <v>6978</v>
      </c>
      <c r="G72" s="15">
        <f t="shared" si="1"/>
        <v>106</v>
      </c>
      <c r="H72" s="15">
        <f t="shared" si="1"/>
        <v>1957</v>
      </c>
      <c r="I72" s="16">
        <f t="shared" si="1"/>
        <v>1523</v>
      </c>
      <c r="J72" s="34">
        <f t="shared" si="1"/>
        <v>226</v>
      </c>
      <c r="K72" s="16">
        <f t="shared" si="1"/>
        <v>891</v>
      </c>
      <c r="L72" s="26">
        <f t="shared" si="1"/>
        <v>34</v>
      </c>
      <c r="M72" s="16">
        <f t="shared" si="1"/>
        <v>40</v>
      </c>
    </row>
  </sheetData>
  <mergeCells count="5">
    <mergeCell ref="L1:M1"/>
    <mergeCell ref="B1:D1"/>
    <mergeCell ref="A1:A2"/>
    <mergeCell ref="E1:I1"/>
    <mergeCell ref="J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dcterms:created xsi:type="dcterms:W3CDTF">2002-07-11T18:30:01Z</dcterms:created>
  <dcterms:modified xsi:type="dcterms:W3CDTF">2004-06-24T17:56:05Z</dcterms:modified>
  <cp:category/>
  <cp:version/>
  <cp:contentType/>
  <cp:contentStatus/>
</cp:coreProperties>
</file>